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<sst xmlns="http://schemas.openxmlformats.org/spreadsheetml/2006/main" count="293" uniqueCount="96">
  <si>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</si>
  <si>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</si>
  <si>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</si>
  <si>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</si>
  <si>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</si>
  <si>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</si>
  <si>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</si>
  <si>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</si>
  <si>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</si>
  <si>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</si>
  <si>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</si>
  <si>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</si>
  <si>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</si>
  <si>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</si>
  <si>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</si>
  <si>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</si>
  <si>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</si>
  <si>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</si>
  <si>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</si>
  <si>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</si>
  <si>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</si>
  <si>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</si>
  <si>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</si>
  <si>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</si>
  <si>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</si>
  <si>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</si>
  <si>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</si>
  <si>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</si>
  <si>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</si>
  <si>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</si>
  <si>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</si>
  <si>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</si>
  <si>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</si>
  <si>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</si>
  <si>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</si>
  <si>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</si>
  <si>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</si>
  <si>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</si>
  <si>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</si>
  <si>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</si>
  <si>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</si>
  <si>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</si>
  <si>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</si>
  <si>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</si>
  <si>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</si>
  <si>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</si>
  <si>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</si>
  <si>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</si>
  <si>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</si>
  <si>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</si>
  <si>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</si>
  <si>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</si>
  <si>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</si>
  <si>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</si>
  <si>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</si>
  <si>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</si>
  <si>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</si>
  <si>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</si>
  <si>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</si>
  <si>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</si>
  <si>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</si>
  <si>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</si>
  <si>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</si>
  <si>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</si>
  <si>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</si>
  <si>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Условно утвержденные расходы</t>
  </si>
  <si>
    <t>Резервные средства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</si>
  <si>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</si>
  <si>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</si>
  <si>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</si>
  <si>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</si>
  <si>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</si>
  <si>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</si>
  <si>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</si>
  <si>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</si>
  <si>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2023 год, сумма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</si>
  <si>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</si>
  <si>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</si>
  <si>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</si>
  <si>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Муниципальная программа "Управление муниципальными финансами в сельском поселении Нялинское на 2016-2024 годы"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</si>
  <si>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</si>
  <si>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</si>
  <si>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</si>
  <si>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</si>
  <si>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</si>
  <si>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0085184200</t>
  </si>
  <si>
    <t>Лесное хозяйство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</si>
  <si>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</si>
  <si>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</si>
  <si>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</si>
  <si>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2023-2024 годов</t>
  </si>
  <si>
    <t>2024 год, сумма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</si>
  <si>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</si>
  <si>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к решению Совета</t>
  </si>
  <si>
    <t>Приложение 5</t>
  </si>
  <si>
    <t>№ 19 от 29.04.2022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</si>
</sst>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3" fontId="3" fillId="33" borderId="10" xfId="52" applyNumberFormat="1" applyFont="1" applyFill="1" applyBorder="1" applyAlignment="1" applyProtection="1">
      <alignment/>
      <protection hidden="1"/>
    </xf>
    <xf numFmtId="174" fontId="3" fillId="33" borderId="10" xfId="52" applyNumberFormat="1" applyFont="1" applyFill="1" applyBorder="1" applyAlignment="1" applyProtection="1">
      <alignment/>
      <protection hidden="1"/>
    </xf>
    <xf numFmtId="175" fontId="3" fillId="33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3" fillId="0" borderId="14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0" xfId="52" applyNumberFormat="1" applyFont="1" applyFill="1" applyBorder="1" applyAlignment="1" applyProtection="1">
      <alignment/>
      <protection hidden="1"/>
    </xf>
    <xf numFmtId="174" fontId="4" fillId="33" borderId="10" xfId="52" applyNumberFormat="1" applyFont="1" applyFill="1" applyBorder="1" applyAlignment="1" applyProtection="1">
      <alignment/>
      <protection hidden="1"/>
    </xf>
    <xf numFmtId="173" fontId="4" fillId="33" borderId="10" xfId="52" applyNumberFormat="1" applyFont="1" applyFill="1" applyBorder="1" applyAlignment="1" applyProtection="1">
      <alignment/>
      <protection hidden="1"/>
    </xf>
    <xf numFmtId="173" fontId="3" fillId="33" borderId="10" xfId="52" applyNumberFormat="1" applyFont="1" applyFill="1" applyBorder="1" applyAlignment="1" applyProtection="1">
      <alignment horizontal="left"/>
      <protection hidden="1"/>
    </xf>
    <xf numFmtId="175" fontId="3" fillId="34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173" fontId="3" fillId="34" borderId="10" xfId="52" applyNumberFormat="1" applyFont="1" applyFill="1" applyBorder="1" applyAlignment="1" applyProtection="1">
      <alignment/>
      <protection hidden="1"/>
    </xf>
    <xf numFmtId="173" fontId="4" fillId="34" borderId="15" xfId="52" applyNumberFormat="1" applyFont="1" applyFill="1" applyBorder="1" applyAlignment="1" applyProtection="1">
      <alignment wrapText="1"/>
      <protection hidden="1"/>
    </xf>
    <xf numFmtId="175" fontId="4" fillId="34" borderId="16" xfId="52" applyNumberFormat="1" applyFont="1" applyFill="1" applyBorder="1" applyAlignment="1" applyProtection="1">
      <alignment/>
      <protection hidden="1"/>
    </xf>
    <xf numFmtId="173" fontId="4" fillId="34" borderId="16" xfId="52" applyNumberFormat="1" applyFont="1" applyFill="1" applyBorder="1" applyAlignment="1" applyProtection="1">
      <alignment/>
      <protection hidden="1"/>
    </xf>
    <xf numFmtId="175" fontId="4" fillId="34" borderId="10" xfId="52" applyNumberFormat="1" applyFont="1" applyFill="1" applyBorder="1" applyAlignment="1" applyProtection="1">
      <alignment/>
      <protection hidden="1"/>
    </xf>
    <xf numFmtId="177" fontId="4" fillId="33" borderId="17" xfId="52" applyNumberFormat="1" applyFont="1" applyFill="1" applyBorder="1" applyAlignment="1" applyProtection="1">
      <alignment/>
      <protection hidden="1"/>
    </xf>
    <xf numFmtId="177" fontId="3" fillId="33" borderId="17" xfId="52" applyNumberFormat="1" applyFont="1" applyFill="1" applyBorder="1" applyAlignment="1" applyProtection="1">
      <alignment/>
      <protection hidden="1"/>
    </xf>
    <xf numFmtId="177" fontId="4" fillId="34" borderId="17" xfId="52" applyNumberFormat="1" applyFont="1" applyFill="1" applyBorder="1" applyAlignment="1" applyProtection="1">
      <alignment/>
      <protection hidden="1"/>
    </xf>
    <xf numFmtId="177" fontId="3" fillId="34" borderId="17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52" applyNumberFormat="1" applyFont="1" applyFill="1" applyBorder="1" applyAlignment="1" applyProtection="1">
      <alignment/>
      <protection hidden="1"/>
    </xf>
    <xf numFmtId="0" fontId="2" fillId="33" borderId="18" xfId="52" applyNumberFormat="1" applyFont="1" applyFill="1" applyBorder="1" applyAlignment="1" applyProtection="1">
      <alignment/>
      <protection hidden="1"/>
    </xf>
    <xf numFmtId="177" fontId="4" fillId="33" borderId="12" xfId="52" applyNumberFormat="1" applyFont="1" applyFill="1" applyBorder="1" applyAlignment="1" applyProtection="1">
      <alignment/>
      <protection hidden="1"/>
    </xf>
    <xf numFmtId="176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4" borderId="15" xfId="52" applyNumberFormat="1" applyFont="1" applyFill="1" applyBorder="1" applyAlignment="1" applyProtection="1">
      <alignment wrapText="1"/>
      <protection hidden="1"/>
    </xf>
    <xf numFmtId="176" fontId="3" fillId="0" borderId="15" xfId="52" applyNumberFormat="1" applyFont="1" applyFill="1" applyBorder="1" applyAlignment="1" applyProtection="1">
      <alignment wrapText="1"/>
      <protection hidden="1"/>
    </xf>
    <xf numFmtId="173" fontId="3" fillId="34" borderId="15" xfId="52" applyNumberFormat="1" applyFont="1" applyFill="1" applyBorder="1" applyAlignment="1" applyProtection="1">
      <alignment wrapText="1"/>
      <protection hidden="1"/>
    </xf>
    <xf numFmtId="174" fontId="4" fillId="0" borderId="15" xfId="52" applyNumberFormat="1" applyFont="1" applyFill="1" applyBorder="1" applyAlignment="1" applyProtection="1">
      <alignment wrapText="1"/>
      <protection hidden="1"/>
    </xf>
    <xf numFmtId="174" fontId="4" fillId="0" borderId="20" xfId="52" applyNumberFormat="1" applyFont="1" applyFill="1" applyBorder="1" applyAlignment="1" applyProtection="1">
      <alignment wrapText="1"/>
      <protection hidden="1"/>
    </xf>
    <xf numFmtId="174" fontId="4" fillId="34" borderId="10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1" xfId="52" applyNumberFormat="1" applyFont="1" applyFill="1" applyBorder="1" applyAlignment="1" applyProtection="1">
      <alignment wrapText="1"/>
      <protection hidden="1"/>
    </xf>
    <xf numFmtId="175" fontId="4" fillId="35" borderId="22" xfId="52" applyNumberFormat="1" applyFont="1" applyFill="1" applyBorder="1" applyAlignment="1" applyProtection="1">
      <alignment/>
      <protection hidden="1"/>
    </xf>
    <xf numFmtId="174" fontId="4" fillId="35" borderId="22" xfId="52" applyNumberFormat="1" applyFont="1" applyFill="1" applyBorder="1" applyAlignment="1" applyProtection="1">
      <alignment/>
      <protection hidden="1"/>
    </xf>
    <xf numFmtId="173" fontId="4" fillId="35" borderId="2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5" fontId="4" fillId="35" borderId="10" xfId="52" applyNumberFormat="1" applyFont="1" applyFill="1" applyBorder="1" applyAlignment="1" applyProtection="1">
      <alignment/>
      <protection hidden="1"/>
    </xf>
    <xf numFmtId="174" fontId="4" fillId="35" borderId="10" xfId="52" applyNumberFormat="1" applyFont="1" applyFill="1" applyBorder="1" applyAlignment="1" applyProtection="1">
      <alignment/>
      <protection hidden="1"/>
    </xf>
    <xf numFmtId="173" fontId="4" fillId="35" borderId="10" xfId="52" applyNumberFormat="1" applyFont="1" applyFill="1" applyBorder="1" applyAlignment="1" applyProtection="1">
      <alignment/>
      <protection hidden="1"/>
    </xf>
    <xf numFmtId="177" fontId="4" fillId="35" borderId="17" xfId="52" applyNumberFormat="1" applyFont="1" applyFill="1" applyBorder="1" applyAlignment="1" applyProtection="1">
      <alignment/>
      <protection hidden="1"/>
    </xf>
    <xf numFmtId="176" fontId="4" fillId="35" borderId="15" xfId="52" applyNumberFormat="1" applyFont="1" applyFill="1" applyBorder="1" applyAlignment="1" applyProtection="1">
      <alignment wrapText="1"/>
      <protection hidden="1"/>
    </xf>
    <xf numFmtId="175" fontId="4" fillId="35" borderId="24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5" fontId="4" fillId="34" borderId="10" xfId="52" applyNumberFormat="1" applyFont="1" applyFill="1" applyBorder="1" applyAlignment="1" applyProtection="1">
      <alignment/>
      <protection hidden="1"/>
    </xf>
    <xf numFmtId="178" fontId="4" fillId="34" borderId="17" xfId="52" applyNumberFormat="1" applyFont="1" applyFill="1" applyBorder="1" applyAlignment="1" applyProtection="1">
      <alignment/>
      <protection hidden="1"/>
    </xf>
    <xf numFmtId="49" fontId="4" fillId="34" borderId="10" xfId="52" applyNumberFormat="1" applyFont="1" applyFill="1" applyBorder="1" applyAlignment="1" applyProtection="1">
      <alignment/>
      <protection hidden="1"/>
    </xf>
    <xf numFmtId="49" fontId="4" fillId="34" borderId="10" xfId="52" applyNumberFormat="1" applyFont="1" applyFill="1" applyBorder="1" applyAlignment="1" applyProtection="1">
      <alignment horizontal="right" wrapText="1"/>
      <protection hidden="1"/>
    </xf>
    <xf numFmtId="49" fontId="4" fillId="34" borderId="10" xfId="52" applyNumberFormat="1" applyFont="1" applyFill="1" applyBorder="1" applyAlignment="1" applyProtection="1">
      <alignment horizontal="right"/>
      <protection hidden="1"/>
    </xf>
    <xf numFmtId="49" fontId="3" fillId="34" borderId="10" xfId="52" applyNumberFormat="1" applyFont="1" applyFill="1" applyBorder="1" applyAlignment="1" applyProtection="1">
      <alignment horizontal="right" wrapText="1"/>
      <protection hidden="1"/>
    </xf>
    <xf numFmtId="49" fontId="3" fillId="34" borderId="10" xfId="52" applyNumberFormat="1" applyFont="1" applyFill="1" applyBorder="1" applyAlignment="1" applyProtection="1">
      <alignment horizontal="right"/>
      <protection hidden="1"/>
    </xf>
    <xf numFmtId="49" fontId="3" fillId="33" borderId="10" xfId="52" applyNumberFormat="1" applyFont="1" applyFill="1" applyBorder="1" applyAlignment="1" applyProtection="1">
      <alignment/>
      <protection hidden="1"/>
    </xf>
    <xf numFmtId="178" fontId="3" fillId="34" borderId="17" xfId="52" applyNumberFormat="1" applyFont="1" applyFill="1" applyBorder="1" applyAlignment="1" applyProtection="1">
      <alignment horizontal="right"/>
      <protection hidden="1"/>
    </xf>
    <xf numFmtId="176" fontId="4" fillId="33" borderId="15" xfId="52" applyNumberFormat="1" applyFont="1" applyFill="1" applyBorder="1" applyAlignment="1" applyProtection="1">
      <alignment wrapText="1"/>
      <protection hidden="1"/>
    </xf>
    <xf numFmtId="176" fontId="4" fillId="0" borderId="15" xfId="52" applyNumberFormat="1" applyFont="1" applyFill="1" applyBorder="1" applyAlignment="1" applyProtection="1">
      <alignment wrapText="1"/>
      <protection hidden="1"/>
    </xf>
    <xf numFmtId="176" fontId="4" fillId="34" borderId="15" xfId="52" applyNumberFormat="1" applyFont="1" applyFill="1" applyBorder="1" applyAlignment="1" applyProtection="1">
      <alignment wrapText="1"/>
      <protection hidden="1"/>
    </xf>
    <xf numFmtId="173" fontId="4" fillId="34" borderId="10" xfId="52" applyNumberFormat="1" applyFont="1" applyFill="1" applyBorder="1" applyAlignment="1" applyProtection="1">
      <alignment/>
      <protection hidden="1"/>
    </xf>
    <xf numFmtId="49" fontId="3" fillId="34" borderId="10" xfId="52" applyNumberFormat="1" applyFont="1" applyFill="1" applyBorder="1" applyAlignment="1" applyProtection="1">
      <alignment/>
      <protection hidden="1"/>
    </xf>
    <xf numFmtId="174" fontId="4" fillId="34" borderId="10" xfId="52" applyNumberFormat="1" applyFont="1" applyFill="1" applyBorder="1" applyAlignment="1" applyProtection="1">
      <alignment/>
      <protection hidden="1"/>
    </xf>
    <xf numFmtId="173" fontId="3" fillId="34" borderId="10" xfId="52" applyNumberFormat="1" applyFont="1" applyFill="1" applyBorder="1" applyAlignment="1" applyProtection="1">
      <alignment horizontal="left"/>
      <protection hidden="1"/>
    </xf>
    <xf numFmtId="177" fontId="4" fillId="34" borderId="25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showGridLines="0" tabSelected="1" workbookViewId="0" topLeftCell="A1">
      <selection activeCell="J13" sqref="J13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7.421875" style="1" customWidth="1"/>
    <col min="8" max="124" width="9.140625" style="1" customWidth="1"/>
    <col min="125" max="16384" width="9.140625" style="1" customWidth="1"/>
  </cols>
  <sheetData>
    <row r="1" spans="6:7" ht="12.75">
      <c r="F1" s="56"/>
      <c r="G1" s="56" t="s">
        <v>94</v>
      </c>
    </row>
    <row r="2" spans="6:7" ht="12.75">
      <c r="F2" s="56"/>
      <c r="G2" s="56" t="s">
        <v>93</v>
      </c>
    </row>
    <row r="3" spans="1:7" ht="12.75" customHeight="1">
      <c r="A3" s="7"/>
      <c r="B3" s="7"/>
      <c r="C3" s="7"/>
      <c r="D3" s="7"/>
      <c r="E3" s="7"/>
      <c r="F3" s="57"/>
      <c r="G3" s="57" t="s">
        <v>58</v>
      </c>
    </row>
    <row r="4" spans="1:7" ht="12.75" customHeight="1">
      <c r="A4" s="7"/>
      <c r="B4" s="7"/>
      <c r="C4" s="7"/>
      <c r="D4" s="7"/>
      <c r="E4" s="7"/>
      <c r="F4" s="57"/>
      <c r="G4" s="57" t="s">
        <v>59</v>
      </c>
    </row>
    <row r="5" spans="1:7" ht="12.75" customHeight="1">
      <c r="A5" s="7"/>
      <c r="B5" s="7"/>
      <c r="C5" s="7"/>
      <c r="D5" s="7"/>
      <c r="E5" s="7"/>
      <c r="F5" s="58"/>
      <c r="G5" s="58" t="s">
        <v>95</v>
      </c>
    </row>
    <row r="6" spans="1:7" ht="13.5" customHeight="1">
      <c r="A6" s="76" t="s">
        <v>90</v>
      </c>
      <c r="B6" s="76"/>
      <c r="C6" s="76"/>
      <c r="D6" s="76"/>
      <c r="E6" s="76"/>
      <c r="F6" s="76"/>
      <c r="G6" s="77"/>
    </row>
    <row r="7" spans="1:7" ht="12.75" customHeight="1">
      <c r="A7" s="76"/>
      <c r="B7" s="76"/>
      <c r="C7" s="76"/>
      <c r="D7" s="76"/>
      <c r="E7" s="76"/>
      <c r="F7" s="76"/>
      <c r="G7" s="77"/>
    </row>
    <row r="8" spans="1:7" ht="12.75" customHeight="1">
      <c r="A8" s="76"/>
      <c r="B8" s="76"/>
      <c r="C8" s="76"/>
      <c r="D8" s="76"/>
      <c r="E8" s="76"/>
      <c r="F8" s="76"/>
      <c r="G8" s="77"/>
    </row>
    <row r="9" spans="1:7" ht="12.75" customHeight="1">
      <c r="A9" s="76"/>
      <c r="B9" s="76"/>
      <c r="C9" s="76"/>
      <c r="D9" s="76"/>
      <c r="E9" s="76"/>
      <c r="F9" s="76"/>
      <c r="G9" s="77"/>
    </row>
    <row r="10" spans="1:7" ht="14.25" customHeight="1">
      <c r="A10" s="76"/>
      <c r="B10" s="76"/>
      <c r="C10" s="76"/>
      <c r="D10" s="76"/>
      <c r="E10" s="76"/>
      <c r="F10" s="76"/>
      <c r="G10" s="77"/>
    </row>
    <row r="11" spans="1:6" ht="12.75" customHeight="1">
      <c r="A11" s="3"/>
      <c r="B11" s="3"/>
      <c r="C11" s="3"/>
      <c r="D11" s="15"/>
      <c r="E11" s="7"/>
      <c r="F11" s="3"/>
    </row>
    <row r="12" spans="1:7" ht="12.75" customHeight="1" thickBot="1">
      <c r="A12" s="3"/>
      <c r="B12" s="3"/>
      <c r="C12" s="3"/>
      <c r="D12" s="15"/>
      <c r="E12" s="7"/>
      <c r="F12" s="14"/>
      <c r="G12" s="14" t="s">
        <v>57</v>
      </c>
    </row>
    <row r="13" spans="1:7" ht="35.25" customHeight="1" thickBot="1">
      <c r="A13" s="13" t="s">
        <v>56</v>
      </c>
      <c r="B13" s="11" t="s">
        <v>55</v>
      </c>
      <c r="C13" s="12" t="s">
        <v>54</v>
      </c>
      <c r="D13" s="12" t="s">
        <v>53</v>
      </c>
      <c r="E13" s="11" t="s">
        <v>52</v>
      </c>
      <c r="F13" s="32" t="s">
        <v>75</v>
      </c>
      <c r="G13" s="32" t="s">
        <v>91</v>
      </c>
    </row>
    <row r="14" spans="1:7" ht="12.75" customHeight="1">
      <c r="A14" s="45" t="s">
        <v>51</v>
      </c>
      <c r="B14" s="46">
        <v>1</v>
      </c>
      <c r="C14" s="46">
        <v>0</v>
      </c>
      <c r="D14" s="47" t="s">
        <v>9</v>
      </c>
      <c r="E14" s="48" t="s">
        <v>9</v>
      </c>
      <c r="F14" s="49">
        <f>F16+F20+F32</f>
        <v>11420.9</v>
      </c>
      <c r="G14" s="49">
        <f>G16+G20+G32</f>
        <v>12072.6</v>
      </c>
    </row>
    <row r="15" spans="1:7" ht="38.25" customHeight="1">
      <c r="A15" s="23" t="s">
        <v>79</v>
      </c>
      <c r="B15" s="24">
        <v>1</v>
      </c>
      <c r="C15" s="24">
        <v>0</v>
      </c>
      <c r="D15" s="43">
        <v>1900002000</v>
      </c>
      <c r="E15" s="25"/>
      <c r="F15" s="75">
        <f>F16+F20</f>
        <v>10769</v>
      </c>
      <c r="G15" s="75">
        <f>G16+G20</f>
        <v>10769</v>
      </c>
    </row>
    <row r="16" spans="1:7" ht="32.25" customHeight="1">
      <c r="A16" s="70" t="s">
        <v>50</v>
      </c>
      <c r="B16" s="26">
        <v>1</v>
      </c>
      <c r="C16" s="26">
        <v>2</v>
      </c>
      <c r="D16" s="73" t="s">
        <v>9</v>
      </c>
      <c r="E16" s="71" t="s">
        <v>9</v>
      </c>
      <c r="F16" s="29">
        <f aca="true" t="shared" si="0" ref="F16:G18">F17</f>
        <v>1408.6</v>
      </c>
      <c r="G16" s="29">
        <f t="shared" si="0"/>
        <v>1408.6</v>
      </c>
    </row>
    <row r="17" spans="1:7" ht="21.75" customHeight="1">
      <c r="A17" s="36" t="s">
        <v>49</v>
      </c>
      <c r="B17" s="10">
        <v>1</v>
      </c>
      <c r="C17" s="10">
        <v>2</v>
      </c>
      <c r="D17" s="9" t="s">
        <v>48</v>
      </c>
      <c r="E17" s="8" t="s">
        <v>9</v>
      </c>
      <c r="F17" s="28">
        <f t="shared" si="0"/>
        <v>1408.6</v>
      </c>
      <c r="G17" s="28">
        <f t="shared" si="0"/>
        <v>1408.6</v>
      </c>
    </row>
    <row r="18" spans="1:7" ht="50.25" customHeight="1">
      <c r="A18" s="36" t="s">
        <v>8</v>
      </c>
      <c r="B18" s="10">
        <v>1</v>
      </c>
      <c r="C18" s="10">
        <v>2</v>
      </c>
      <c r="D18" s="9" t="s">
        <v>48</v>
      </c>
      <c r="E18" s="8" t="s">
        <v>7</v>
      </c>
      <c r="F18" s="28">
        <f t="shared" si="0"/>
        <v>1408.6</v>
      </c>
      <c r="G18" s="28">
        <f t="shared" si="0"/>
        <v>1408.6</v>
      </c>
    </row>
    <row r="19" spans="1:7" ht="21.75" customHeight="1">
      <c r="A19" s="36" t="s">
        <v>33</v>
      </c>
      <c r="B19" s="10">
        <v>1</v>
      </c>
      <c r="C19" s="10">
        <v>2</v>
      </c>
      <c r="D19" s="9" t="s">
        <v>48</v>
      </c>
      <c r="E19" s="8" t="s">
        <v>32</v>
      </c>
      <c r="F19" s="30">
        <v>1408.6</v>
      </c>
      <c r="G19" s="30">
        <v>1408.6</v>
      </c>
    </row>
    <row r="20" spans="1:7" ht="38.25" customHeight="1">
      <c r="A20" s="68" t="s">
        <v>47</v>
      </c>
      <c r="B20" s="16">
        <v>1</v>
      </c>
      <c r="C20" s="16">
        <v>4</v>
      </c>
      <c r="D20" s="17" t="s">
        <v>9</v>
      </c>
      <c r="E20" s="18" t="s">
        <v>9</v>
      </c>
      <c r="F20" s="29">
        <f>F21+F27+F24</f>
        <v>9360.4</v>
      </c>
      <c r="G20" s="29">
        <f>G21+G27+G24</f>
        <v>9360.4</v>
      </c>
    </row>
    <row r="21" spans="1:7" ht="27.75" customHeight="1">
      <c r="A21" s="36" t="s">
        <v>46</v>
      </c>
      <c r="B21" s="10">
        <v>1</v>
      </c>
      <c r="C21" s="10">
        <v>4</v>
      </c>
      <c r="D21" s="9" t="s">
        <v>45</v>
      </c>
      <c r="E21" s="8" t="s">
        <v>9</v>
      </c>
      <c r="F21" s="30">
        <f>F22</f>
        <v>4976.9</v>
      </c>
      <c r="G21" s="30">
        <f>G22</f>
        <v>4976.9</v>
      </c>
    </row>
    <row r="22" spans="1:7" ht="49.5" customHeight="1">
      <c r="A22" s="36" t="s">
        <v>8</v>
      </c>
      <c r="B22" s="10">
        <v>1</v>
      </c>
      <c r="C22" s="10">
        <v>4</v>
      </c>
      <c r="D22" s="9" t="s">
        <v>45</v>
      </c>
      <c r="E22" s="8" t="s">
        <v>7</v>
      </c>
      <c r="F22" s="30">
        <f>F23</f>
        <v>4976.9</v>
      </c>
      <c r="G22" s="30">
        <f>G23</f>
        <v>4976.9</v>
      </c>
    </row>
    <row r="23" spans="1:7" ht="21.75" customHeight="1">
      <c r="A23" s="36" t="s">
        <v>33</v>
      </c>
      <c r="B23" s="10">
        <v>1</v>
      </c>
      <c r="C23" s="10">
        <v>4</v>
      </c>
      <c r="D23" s="9" t="s">
        <v>45</v>
      </c>
      <c r="E23" s="8" t="s">
        <v>32</v>
      </c>
      <c r="F23" s="30">
        <v>4976.9</v>
      </c>
      <c r="G23" s="30">
        <v>4976.9</v>
      </c>
    </row>
    <row r="24" spans="1:7" ht="26.25" customHeight="1">
      <c r="A24" s="36" t="s">
        <v>61</v>
      </c>
      <c r="B24" s="10">
        <v>1</v>
      </c>
      <c r="C24" s="10">
        <v>4</v>
      </c>
      <c r="D24" s="9" t="s">
        <v>44</v>
      </c>
      <c r="E24" s="8"/>
      <c r="F24" s="30">
        <f>F25</f>
        <v>3006.5</v>
      </c>
      <c r="G24" s="30">
        <f>G25</f>
        <v>3006.5</v>
      </c>
    </row>
    <row r="25" spans="1:7" ht="45.75" customHeight="1">
      <c r="A25" s="36" t="s">
        <v>8</v>
      </c>
      <c r="B25" s="10">
        <v>1</v>
      </c>
      <c r="C25" s="10">
        <v>4</v>
      </c>
      <c r="D25" s="9" t="s">
        <v>44</v>
      </c>
      <c r="E25" s="8" t="s">
        <v>7</v>
      </c>
      <c r="F25" s="30">
        <f>F26</f>
        <v>3006.5</v>
      </c>
      <c r="G25" s="30">
        <f>G26</f>
        <v>3006.5</v>
      </c>
    </row>
    <row r="26" spans="1:7" ht="21.75" customHeight="1">
      <c r="A26" s="36" t="s">
        <v>33</v>
      </c>
      <c r="B26" s="10">
        <v>1</v>
      </c>
      <c r="C26" s="10">
        <v>4</v>
      </c>
      <c r="D26" s="9" t="s">
        <v>44</v>
      </c>
      <c r="E26" s="8" t="s">
        <v>32</v>
      </c>
      <c r="F26" s="30">
        <v>3006.5</v>
      </c>
      <c r="G26" s="30">
        <v>3006.5</v>
      </c>
    </row>
    <row r="27" spans="1:7" ht="12.75" customHeight="1">
      <c r="A27" s="36" t="s">
        <v>41</v>
      </c>
      <c r="B27" s="10">
        <v>1</v>
      </c>
      <c r="C27" s="10">
        <v>4</v>
      </c>
      <c r="D27" s="9" t="s">
        <v>43</v>
      </c>
      <c r="E27" s="8" t="s">
        <v>9</v>
      </c>
      <c r="F27" s="30">
        <f>F28+F30</f>
        <v>1377</v>
      </c>
      <c r="G27" s="30">
        <f>G28+G30</f>
        <v>1377</v>
      </c>
    </row>
    <row r="28" spans="1:7" ht="21.75" customHeight="1">
      <c r="A28" s="36" t="s">
        <v>4</v>
      </c>
      <c r="B28" s="10">
        <v>1</v>
      </c>
      <c r="C28" s="10">
        <v>4</v>
      </c>
      <c r="D28" s="9" t="s">
        <v>43</v>
      </c>
      <c r="E28" s="8" t="s">
        <v>3</v>
      </c>
      <c r="F28" s="30">
        <f>F29</f>
        <v>1300</v>
      </c>
      <c r="G28" s="30">
        <f>G29</f>
        <v>1300</v>
      </c>
    </row>
    <row r="29" spans="1:7" ht="21.75" customHeight="1">
      <c r="A29" s="36" t="s">
        <v>2</v>
      </c>
      <c r="B29" s="10">
        <v>1</v>
      </c>
      <c r="C29" s="10">
        <v>4</v>
      </c>
      <c r="D29" s="9" t="s">
        <v>43</v>
      </c>
      <c r="E29" s="8" t="s">
        <v>1</v>
      </c>
      <c r="F29" s="30">
        <v>1300</v>
      </c>
      <c r="G29" s="30">
        <v>1300</v>
      </c>
    </row>
    <row r="30" spans="1:7" ht="12.75" customHeight="1">
      <c r="A30" s="36" t="s">
        <v>25</v>
      </c>
      <c r="B30" s="10">
        <v>1</v>
      </c>
      <c r="C30" s="10">
        <v>4</v>
      </c>
      <c r="D30" s="9" t="s">
        <v>43</v>
      </c>
      <c r="E30" s="8" t="s">
        <v>24</v>
      </c>
      <c r="F30" s="30">
        <f>F31</f>
        <v>77</v>
      </c>
      <c r="G30" s="30">
        <f>G31</f>
        <v>77</v>
      </c>
    </row>
    <row r="31" spans="1:7" ht="12.75" customHeight="1">
      <c r="A31" s="36" t="s">
        <v>23</v>
      </c>
      <c r="B31" s="10">
        <v>1</v>
      </c>
      <c r="C31" s="10">
        <v>4</v>
      </c>
      <c r="D31" s="9" t="s">
        <v>43</v>
      </c>
      <c r="E31" s="8" t="s">
        <v>22</v>
      </c>
      <c r="F31" s="30">
        <v>77</v>
      </c>
      <c r="G31" s="30">
        <v>77</v>
      </c>
    </row>
    <row r="32" spans="1:7" ht="15" customHeight="1">
      <c r="A32" s="23" t="s">
        <v>42</v>
      </c>
      <c r="B32" s="62" t="s">
        <v>73</v>
      </c>
      <c r="C32" s="63" t="s">
        <v>74</v>
      </c>
      <c r="D32" s="59">
        <v>7000020620</v>
      </c>
      <c r="E32" s="61"/>
      <c r="F32" s="60">
        <f aca="true" t="shared" si="1" ref="F32:G34">F33</f>
        <v>651.9</v>
      </c>
      <c r="G32" s="60">
        <f t="shared" si="1"/>
        <v>1303.6</v>
      </c>
    </row>
    <row r="33" spans="1:7" ht="15" customHeight="1">
      <c r="A33" s="40" t="s">
        <v>65</v>
      </c>
      <c r="B33" s="64" t="s">
        <v>73</v>
      </c>
      <c r="C33" s="65" t="s">
        <v>74</v>
      </c>
      <c r="D33" s="20">
        <v>7000020620</v>
      </c>
      <c r="E33" s="66"/>
      <c r="F33" s="67">
        <f t="shared" si="1"/>
        <v>651.9</v>
      </c>
      <c r="G33" s="67">
        <f t="shared" si="1"/>
        <v>1303.6</v>
      </c>
    </row>
    <row r="34" spans="1:7" ht="15" customHeight="1">
      <c r="A34" s="40" t="s">
        <v>25</v>
      </c>
      <c r="B34" s="64" t="s">
        <v>73</v>
      </c>
      <c r="C34" s="65" t="s">
        <v>74</v>
      </c>
      <c r="D34" s="20">
        <v>7000020620</v>
      </c>
      <c r="E34" s="66">
        <v>800</v>
      </c>
      <c r="F34" s="67">
        <f t="shared" si="1"/>
        <v>651.9</v>
      </c>
      <c r="G34" s="67">
        <f t="shared" si="1"/>
        <v>1303.6</v>
      </c>
    </row>
    <row r="35" spans="1:7" ht="15" customHeight="1">
      <c r="A35" s="40" t="s">
        <v>66</v>
      </c>
      <c r="B35" s="64" t="s">
        <v>73</v>
      </c>
      <c r="C35" s="65" t="s">
        <v>74</v>
      </c>
      <c r="D35" s="20">
        <v>7000020620</v>
      </c>
      <c r="E35" s="66">
        <v>870</v>
      </c>
      <c r="F35" s="67">
        <v>651.9</v>
      </c>
      <c r="G35" s="67">
        <v>1303.6</v>
      </c>
    </row>
    <row r="36" spans="1:7" ht="12.75" customHeight="1">
      <c r="A36" s="54" t="s">
        <v>40</v>
      </c>
      <c r="B36" s="50">
        <v>2</v>
      </c>
      <c r="C36" s="50">
        <v>0</v>
      </c>
      <c r="D36" s="51" t="s">
        <v>9</v>
      </c>
      <c r="E36" s="52" t="s">
        <v>9</v>
      </c>
      <c r="F36" s="53">
        <f>F37</f>
        <v>255.2</v>
      </c>
      <c r="G36" s="53">
        <f>G37+G41</f>
        <v>264.2</v>
      </c>
    </row>
    <row r="37" spans="1:7" ht="12.75" customHeight="1">
      <c r="A37" s="68" t="s">
        <v>39</v>
      </c>
      <c r="B37" s="16">
        <v>2</v>
      </c>
      <c r="C37" s="16">
        <v>3</v>
      </c>
      <c r="D37" s="17" t="s">
        <v>9</v>
      </c>
      <c r="E37" s="18" t="s">
        <v>9</v>
      </c>
      <c r="F37" s="29">
        <f>F38+F41</f>
        <v>255.2</v>
      </c>
      <c r="G37" s="29">
        <f aca="true" t="shared" si="2" ref="F37:G39">G38</f>
        <v>234</v>
      </c>
    </row>
    <row r="38" spans="1:7" ht="26.25" customHeight="1">
      <c r="A38" s="36" t="s">
        <v>72</v>
      </c>
      <c r="B38" s="10">
        <v>2</v>
      </c>
      <c r="C38" s="10">
        <v>3</v>
      </c>
      <c r="D38" s="9" t="s">
        <v>38</v>
      </c>
      <c r="E38" s="8" t="s">
        <v>9</v>
      </c>
      <c r="F38" s="28">
        <f>F39</f>
        <v>234</v>
      </c>
      <c r="G38" s="28">
        <f t="shared" si="2"/>
        <v>234</v>
      </c>
    </row>
    <row r="39" spans="1:7" ht="53.25" customHeight="1">
      <c r="A39" s="36" t="s">
        <v>8</v>
      </c>
      <c r="B39" s="10">
        <v>2</v>
      </c>
      <c r="C39" s="10">
        <v>3</v>
      </c>
      <c r="D39" s="9" t="s">
        <v>38</v>
      </c>
      <c r="E39" s="8" t="s">
        <v>7</v>
      </c>
      <c r="F39" s="28">
        <f t="shared" si="2"/>
        <v>234</v>
      </c>
      <c r="G39" s="28">
        <f t="shared" si="2"/>
        <v>234</v>
      </c>
    </row>
    <row r="40" spans="1:7" ht="21.75" customHeight="1">
      <c r="A40" s="36" t="s">
        <v>33</v>
      </c>
      <c r="B40" s="10">
        <v>2</v>
      </c>
      <c r="C40" s="10">
        <v>3</v>
      </c>
      <c r="D40" s="9" t="s">
        <v>38</v>
      </c>
      <c r="E40" s="8" t="s">
        <v>32</v>
      </c>
      <c r="F40" s="30">
        <v>234</v>
      </c>
      <c r="G40" s="30">
        <v>234</v>
      </c>
    </row>
    <row r="41" spans="1:7" ht="25.5" customHeight="1">
      <c r="A41" s="39" t="s">
        <v>4</v>
      </c>
      <c r="B41" s="10">
        <v>2</v>
      </c>
      <c r="C41" s="10">
        <v>3</v>
      </c>
      <c r="D41" s="9" t="s">
        <v>38</v>
      </c>
      <c r="E41" s="19">
        <v>200</v>
      </c>
      <c r="F41" s="30">
        <f>F42</f>
        <v>21.2</v>
      </c>
      <c r="G41" s="30">
        <f>G42</f>
        <v>30.2</v>
      </c>
    </row>
    <row r="42" spans="1:7" ht="29.25" customHeight="1">
      <c r="A42" s="39" t="s">
        <v>2</v>
      </c>
      <c r="B42" s="10">
        <v>2</v>
      </c>
      <c r="C42" s="10">
        <v>3</v>
      </c>
      <c r="D42" s="9" t="s">
        <v>38</v>
      </c>
      <c r="E42" s="19">
        <v>240</v>
      </c>
      <c r="F42" s="30">
        <v>21.2</v>
      </c>
      <c r="G42" s="30">
        <v>30.2</v>
      </c>
    </row>
    <row r="43" spans="1:7" ht="21.75" customHeight="1">
      <c r="A43" s="54" t="s">
        <v>37</v>
      </c>
      <c r="B43" s="50">
        <v>3</v>
      </c>
      <c r="C43" s="50">
        <v>0</v>
      </c>
      <c r="D43" s="51" t="s">
        <v>9</v>
      </c>
      <c r="E43" s="52" t="s">
        <v>9</v>
      </c>
      <c r="F43" s="53">
        <f>F44+F50+F62</f>
        <v>135.8</v>
      </c>
      <c r="G43" s="53">
        <f>G44+G50+G62</f>
        <v>135.8</v>
      </c>
    </row>
    <row r="44" spans="1:7" ht="12.75" customHeight="1">
      <c r="A44" s="68" t="s">
        <v>36</v>
      </c>
      <c r="B44" s="16">
        <v>3</v>
      </c>
      <c r="C44" s="16">
        <v>4</v>
      </c>
      <c r="D44" s="17"/>
      <c r="E44" s="18" t="s">
        <v>9</v>
      </c>
      <c r="F44" s="27">
        <f>F45</f>
        <v>10.8</v>
      </c>
      <c r="G44" s="27">
        <f>G45</f>
        <v>10.8</v>
      </c>
    </row>
    <row r="45" spans="1:7" ht="60.75" customHeight="1">
      <c r="A45" s="39" t="s">
        <v>80</v>
      </c>
      <c r="B45" s="10">
        <v>3</v>
      </c>
      <c r="C45" s="10">
        <v>4</v>
      </c>
      <c r="D45" s="9" t="s">
        <v>35</v>
      </c>
      <c r="E45" s="8" t="s">
        <v>9</v>
      </c>
      <c r="F45" s="28">
        <f>F46+F48</f>
        <v>10.8</v>
      </c>
      <c r="G45" s="28">
        <f>G46+G48</f>
        <v>10.8</v>
      </c>
    </row>
    <row r="46" spans="1:7" ht="51.75" customHeight="1">
      <c r="A46" s="39" t="s">
        <v>8</v>
      </c>
      <c r="B46" s="10">
        <v>3</v>
      </c>
      <c r="C46" s="10">
        <v>4</v>
      </c>
      <c r="D46" s="9" t="s">
        <v>35</v>
      </c>
      <c r="E46" s="8" t="s">
        <v>7</v>
      </c>
      <c r="F46" s="28">
        <f>F47</f>
        <v>7.8</v>
      </c>
      <c r="G46" s="28">
        <f>G47</f>
        <v>7.8</v>
      </c>
    </row>
    <row r="47" spans="1:7" ht="21.75" customHeight="1">
      <c r="A47" s="39" t="s">
        <v>33</v>
      </c>
      <c r="B47" s="10">
        <v>3</v>
      </c>
      <c r="C47" s="10">
        <v>4</v>
      </c>
      <c r="D47" s="9" t="s">
        <v>35</v>
      </c>
      <c r="E47" s="8" t="s">
        <v>32</v>
      </c>
      <c r="F47" s="30">
        <v>7.8</v>
      </c>
      <c r="G47" s="30">
        <v>7.8</v>
      </c>
    </row>
    <row r="48" spans="1:7" ht="21.75" customHeight="1">
      <c r="A48" s="39" t="s">
        <v>4</v>
      </c>
      <c r="B48" s="10">
        <v>3</v>
      </c>
      <c r="C48" s="10">
        <v>4</v>
      </c>
      <c r="D48" s="9" t="s">
        <v>35</v>
      </c>
      <c r="E48" s="8" t="s">
        <v>3</v>
      </c>
      <c r="F48" s="30">
        <f>F49</f>
        <v>3</v>
      </c>
      <c r="G48" s="30">
        <f>G49</f>
        <v>3</v>
      </c>
    </row>
    <row r="49" spans="1:7" ht="21.75" customHeight="1">
      <c r="A49" s="39" t="s">
        <v>2</v>
      </c>
      <c r="B49" s="10">
        <v>3</v>
      </c>
      <c r="C49" s="10">
        <v>4</v>
      </c>
      <c r="D49" s="9" t="s">
        <v>35</v>
      </c>
      <c r="E49" s="8" t="s">
        <v>1</v>
      </c>
      <c r="F49" s="30">
        <v>3</v>
      </c>
      <c r="G49" s="30">
        <v>3</v>
      </c>
    </row>
    <row r="50" spans="1:7" ht="37.5" customHeight="1">
      <c r="A50" s="69" t="s">
        <v>77</v>
      </c>
      <c r="B50" s="16">
        <v>3</v>
      </c>
      <c r="C50" s="16">
        <v>10</v>
      </c>
      <c r="D50" s="17" t="s">
        <v>9</v>
      </c>
      <c r="E50" s="18" t="s">
        <v>9</v>
      </c>
      <c r="F50" s="29">
        <f>F51+F56+F59</f>
        <v>100</v>
      </c>
      <c r="G50" s="29">
        <f>G51+G56+G59</f>
        <v>100</v>
      </c>
    </row>
    <row r="51" spans="1:7" ht="50.25" customHeight="1">
      <c r="A51" s="70" t="s">
        <v>81</v>
      </c>
      <c r="B51" s="20">
        <v>3</v>
      </c>
      <c r="C51" s="20">
        <v>10</v>
      </c>
      <c r="D51" s="21">
        <v>1400099990</v>
      </c>
      <c r="E51" s="22" t="s">
        <v>9</v>
      </c>
      <c r="F51" s="30">
        <f>F52+F54</f>
        <v>49.5</v>
      </c>
      <c r="G51" s="30">
        <f>G52+G54</f>
        <v>49.5</v>
      </c>
    </row>
    <row r="52" spans="1:7" ht="49.5" customHeight="1">
      <c r="A52" s="36" t="s">
        <v>8</v>
      </c>
      <c r="B52" s="10">
        <v>3</v>
      </c>
      <c r="C52" s="10">
        <v>10</v>
      </c>
      <c r="D52" s="9">
        <v>1400099990</v>
      </c>
      <c r="E52" s="8" t="s">
        <v>7</v>
      </c>
      <c r="F52" s="30">
        <f>F53</f>
        <v>17.1</v>
      </c>
      <c r="G52" s="30">
        <f>G53</f>
        <v>17.1</v>
      </c>
    </row>
    <row r="53" spans="1:7" ht="21.75" customHeight="1">
      <c r="A53" s="36" t="s">
        <v>33</v>
      </c>
      <c r="B53" s="10">
        <v>3</v>
      </c>
      <c r="C53" s="10">
        <v>10</v>
      </c>
      <c r="D53" s="9">
        <v>1400099990</v>
      </c>
      <c r="E53" s="8" t="s">
        <v>32</v>
      </c>
      <c r="F53" s="30">
        <v>17.1</v>
      </c>
      <c r="G53" s="30">
        <v>17.1</v>
      </c>
    </row>
    <row r="54" spans="1:7" ht="21.75" customHeight="1">
      <c r="A54" s="36" t="s">
        <v>4</v>
      </c>
      <c r="B54" s="10">
        <v>3</v>
      </c>
      <c r="C54" s="10">
        <v>10</v>
      </c>
      <c r="D54" s="9">
        <v>1400099990</v>
      </c>
      <c r="E54" s="8" t="s">
        <v>3</v>
      </c>
      <c r="F54" s="30">
        <f>F55</f>
        <v>32.4</v>
      </c>
      <c r="G54" s="30">
        <f>G55</f>
        <v>32.4</v>
      </c>
    </row>
    <row r="55" spans="1:7" ht="21.75" customHeight="1">
      <c r="A55" s="36" t="s">
        <v>2</v>
      </c>
      <c r="B55" s="10">
        <v>3</v>
      </c>
      <c r="C55" s="10">
        <v>10</v>
      </c>
      <c r="D55" s="9">
        <v>1400099990</v>
      </c>
      <c r="E55" s="8" t="s">
        <v>1</v>
      </c>
      <c r="F55" s="30">
        <v>32.4</v>
      </c>
      <c r="G55" s="30">
        <v>32.4</v>
      </c>
    </row>
    <row r="56" spans="1:7" ht="48" customHeight="1">
      <c r="A56" s="36" t="s">
        <v>87</v>
      </c>
      <c r="B56" s="10">
        <v>3</v>
      </c>
      <c r="C56" s="10">
        <v>10</v>
      </c>
      <c r="D56" s="9">
        <v>1400020803</v>
      </c>
      <c r="E56" s="19"/>
      <c r="F56" s="28">
        <f>F57</f>
        <v>50.5</v>
      </c>
      <c r="G56" s="28">
        <f>G57</f>
        <v>50.5</v>
      </c>
    </row>
    <row r="57" spans="1:7" ht="21.75" customHeight="1">
      <c r="A57" s="36" t="s">
        <v>4</v>
      </c>
      <c r="B57" s="10">
        <v>3</v>
      </c>
      <c r="C57" s="10">
        <v>10</v>
      </c>
      <c r="D57" s="9">
        <v>1400020803</v>
      </c>
      <c r="E57" s="8" t="s">
        <v>3</v>
      </c>
      <c r="F57" s="28">
        <f>F58</f>
        <v>50.5</v>
      </c>
      <c r="G57" s="28">
        <f>G58</f>
        <v>50.5</v>
      </c>
    </row>
    <row r="58" spans="1:7" ht="21.75" customHeight="1">
      <c r="A58" s="36" t="s">
        <v>2</v>
      </c>
      <c r="B58" s="10">
        <v>3</v>
      </c>
      <c r="C58" s="10">
        <v>10</v>
      </c>
      <c r="D58" s="9">
        <v>1400020803</v>
      </c>
      <c r="E58" s="8" t="s">
        <v>1</v>
      </c>
      <c r="F58" s="28">
        <v>50.5</v>
      </c>
      <c r="G58" s="28">
        <v>50.5</v>
      </c>
    </row>
    <row r="59" spans="1:7" ht="61.5" customHeight="1">
      <c r="A59" s="36" t="s">
        <v>68</v>
      </c>
      <c r="B59" s="10">
        <v>3</v>
      </c>
      <c r="C59" s="10">
        <v>10</v>
      </c>
      <c r="D59" s="31" t="s">
        <v>67</v>
      </c>
      <c r="E59" s="19"/>
      <c r="F59" s="28">
        <f>F60</f>
        <v>0</v>
      </c>
      <c r="G59" s="28">
        <f>G60</f>
        <v>0</v>
      </c>
    </row>
    <row r="60" spans="1:7" ht="21.75" customHeight="1">
      <c r="A60" s="36" t="s">
        <v>4</v>
      </c>
      <c r="B60" s="10">
        <v>3</v>
      </c>
      <c r="C60" s="10">
        <v>10</v>
      </c>
      <c r="D60" s="31" t="s">
        <v>67</v>
      </c>
      <c r="E60" s="8" t="s">
        <v>3</v>
      </c>
      <c r="F60" s="28">
        <f>F61</f>
        <v>0</v>
      </c>
      <c r="G60" s="28">
        <f>G61</f>
        <v>0</v>
      </c>
    </row>
    <row r="61" spans="1:7" ht="21.75" customHeight="1">
      <c r="A61" s="36" t="s">
        <v>2</v>
      </c>
      <c r="B61" s="10">
        <v>3</v>
      </c>
      <c r="C61" s="10">
        <v>10</v>
      </c>
      <c r="D61" s="31" t="s">
        <v>67</v>
      </c>
      <c r="E61" s="8" t="s">
        <v>1</v>
      </c>
      <c r="F61" s="28">
        <v>0</v>
      </c>
      <c r="G61" s="28">
        <v>0</v>
      </c>
    </row>
    <row r="62" spans="1:7" ht="21.75" customHeight="1">
      <c r="A62" s="68" t="s">
        <v>34</v>
      </c>
      <c r="B62" s="16">
        <v>3</v>
      </c>
      <c r="C62" s="16">
        <v>14</v>
      </c>
      <c r="D62" s="17" t="s">
        <v>9</v>
      </c>
      <c r="E62" s="18" t="s">
        <v>9</v>
      </c>
      <c r="F62" s="27">
        <f aca="true" t="shared" si="3" ref="F62:G64">F63</f>
        <v>25</v>
      </c>
      <c r="G62" s="27">
        <f t="shared" si="3"/>
        <v>25</v>
      </c>
    </row>
    <row r="63" spans="1:7" ht="39" customHeight="1">
      <c r="A63" s="23" t="s">
        <v>82</v>
      </c>
      <c r="B63" s="20">
        <v>3</v>
      </c>
      <c r="C63" s="20">
        <v>14</v>
      </c>
      <c r="D63" s="21">
        <v>1300000000</v>
      </c>
      <c r="E63" s="22" t="s">
        <v>9</v>
      </c>
      <c r="F63" s="30">
        <f>F64+F66+F71</f>
        <v>25</v>
      </c>
      <c r="G63" s="30">
        <f>G64+G66+G71</f>
        <v>25</v>
      </c>
    </row>
    <row r="64" spans="1:7" ht="21.75" customHeight="1">
      <c r="A64" s="36" t="s">
        <v>4</v>
      </c>
      <c r="B64" s="10">
        <v>3</v>
      </c>
      <c r="C64" s="10">
        <v>14</v>
      </c>
      <c r="D64" s="9">
        <v>1300020050</v>
      </c>
      <c r="E64" s="8" t="s">
        <v>3</v>
      </c>
      <c r="F64" s="30">
        <f t="shared" si="3"/>
        <v>2</v>
      </c>
      <c r="G64" s="30">
        <f t="shared" si="3"/>
        <v>2</v>
      </c>
    </row>
    <row r="65" spans="1:7" ht="21.75" customHeight="1">
      <c r="A65" s="36" t="s">
        <v>2</v>
      </c>
      <c r="B65" s="10">
        <v>3</v>
      </c>
      <c r="C65" s="10">
        <v>14</v>
      </c>
      <c r="D65" s="9">
        <v>1300020050</v>
      </c>
      <c r="E65" s="8" t="s">
        <v>1</v>
      </c>
      <c r="F65" s="30">
        <v>2</v>
      </c>
      <c r="G65" s="30">
        <v>2</v>
      </c>
    </row>
    <row r="66" spans="1:7" ht="62.25" customHeight="1">
      <c r="A66" s="40" t="s">
        <v>88</v>
      </c>
      <c r="B66" s="10">
        <v>3</v>
      </c>
      <c r="C66" s="10">
        <v>14</v>
      </c>
      <c r="D66" s="9">
        <v>1300082300</v>
      </c>
      <c r="E66" s="19"/>
      <c r="F66" s="28">
        <f>F67+F69</f>
        <v>11.5</v>
      </c>
      <c r="G66" s="28">
        <f>G67+G69</f>
        <v>11.5</v>
      </c>
    </row>
    <row r="67" spans="1:7" ht="49.5" customHeight="1">
      <c r="A67" s="36" t="s">
        <v>8</v>
      </c>
      <c r="B67" s="10">
        <v>3</v>
      </c>
      <c r="C67" s="10">
        <v>14</v>
      </c>
      <c r="D67" s="9">
        <v>1300082300</v>
      </c>
      <c r="E67" s="8" t="s">
        <v>7</v>
      </c>
      <c r="F67" s="28">
        <f>F68</f>
        <v>8.5</v>
      </c>
      <c r="G67" s="28">
        <f>G68</f>
        <v>8.5</v>
      </c>
    </row>
    <row r="68" spans="1:7" ht="21.75" customHeight="1">
      <c r="A68" s="36" t="s">
        <v>33</v>
      </c>
      <c r="B68" s="10">
        <v>3</v>
      </c>
      <c r="C68" s="10">
        <v>14</v>
      </c>
      <c r="D68" s="9">
        <v>1300082300</v>
      </c>
      <c r="E68" s="8" t="s">
        <v>32</v>
      </c>
      <c r="F68" s="30">
        <v>8.5</v>
      </c>
      <c r="G68" s="30">
        <v>8.5</v>
      </c>
    </row>
    <row r="69" spans="1:7" ht="21.75" customHeight="1">
      <c r="A69" s="36" t="s">
        <v>4</v>
      </c>
      <c r="B69" s="10">
        <v>3</v>
      </c>
      <c r="C69" s="10">
        <v>14</v>
      </c>
      <c r="D69" s="9">
        <v>1300082300</v>
      </c>
      <c r="E69" s="19">
        <v>200</v>
      </c>
      <c r="F69" s="30">
        <f>F70</f>
        <v>3</v>
      </c>
      <c r="G69" s="30">
        <f>G70</f>
        <v>3</v>
      </c>
    </row>
    <row r="70" spans="1:7" ht="21.75" customHeight="1">
      <c r="A70" s="36" t="s">
        <v>2</v>
      </c>
      <c r="B70" s="10">
        <v>3</v>
      </c>
      <c r="C70" s="10">
        <v>14</v>
      </c>
      <c r="D70" s="9">
        <v>1300082300</v>
      </c>
      <c r="E70" s="19">
        <v>240</v>
      </c>
      <c r="F70" s="30">
        <v>3</v>
      </c>
      <c r="G70" s="30">
        <v>3</v>
      </c>
    </row>
    <row r="71" spans="1:7" ht="57.75" customHeight="1">
      <c r="A71" s="40" t="s">
        <v>89</v>
      </c>
      <c r="B71" s="10">
        <v>3</v>
      </c>
      <c r="C71" s="10">
        <v>14</v>
      </c>
      <c r="D71" s="9" t="s">
        <v>71</v>
      </c>
      <c r="E71" s="19"/>
      <c r="F71" s="30">
        <f>F72+F74</f>
        <v>11.5</v>
      </c>
      <c r="G71" s="30">
        <f>G72+G74</f>
        <v>11.5</v>
      </c>
    </row>
    <row r="72" spans="1:7" ht="21.75" customHeight="1">
      <c r="A72" s="36" t="s">
        <v>8</v>
      </c>
      <c r="B72" s="10">
        <v>3</v>
      </c>
      <c r="C72" s="10">
        <v>14</v>
      </c>
      <c r="D72" s="9" t="s">
        <v>71</v>
      </c>
      <c r="E72" s="8" t="s">
        <v>7</v>
      </c>
      <c r="F72" s="28">
        <f>F73</f>
        <v>8.5</v>
      </c>
      <c r="G72" s="28">
        <f>G73</f>
        <v>8.5</v>
      </c>
    </row>
    <row r="73" spans="1:7" ht="21.75" customHeight="1">
      <c r="A73" s="36" t="s">
        <v>33</v>
      </c>
      <c r="B73" s="10">
        <v>3</v>
      </c>
      <c r="C73" s="10">
        <v>14</v>
      </c>
      <c r="D73" s="9" t="s">
        <v>71</v>
      </c>
      <c r="E73" s="8" t="s">
        <v>32</v>
      </c>
      <c r="F73" s="30">
        <v>8.5</v>
      </c>
      <c r="G73" s="30">
        <v>8.5</v>
      </c>
    </row>
    <row r="74" spans="1:7" ht="21.75" customHeight="1">
      <c r="A74" s="36" t="s">
        <v>4</v>
      </c>
      <c r="B74" s="10">
        <v>3</v>
      </c>
      <c r="C74" s="10">
        <v>14</v>
      </c>
      <c r="D74" s="9" t="s">
        <v>71</v>
      </c>
      <c r="E74" s="8" t="s">
        <v>3</v>
      </c>
      <c r="F74" s="30">
        <f>F75</f>
        <v>3</v>
      </c>
      <c r="G74" s="30">
        <f>G75</f>
        <v>3</v>
      </c>
    </row>
    <row r="75" spans="1:7" ht="21.75" customHeight="1">
      <c r="A75" s="36" t="s">
        <v>2</v>
      </c>
      <c r="B75" s="10">
        <v>3</v>
      </c>
      <c r="C75" s="10">
        <v>14</v>
      </c>
      <c r="D75" s="9" t="s">
        <v>71</v>
      </c>
      <c r="E75" s="8" t="s">
        <v>1</v>
      </c>
      <c r="F75" s="30">
        <v>3</v>
      </c>
      <c r="G75" s="30">
        <v>3</v>
      </c>
    </row>
    <row r="76" spans="1:7" ht="12.75" customHeight="1">
      <c r="A76" s="54" t="s">
        <v>31</v>
      </c>
      <c r="B76" s="50">
        <v>4</v>
      </c>
      <c r="C76" s="50">
        <v>0</v>
      </c>
      <c r="D76" s="51" t="s">
        <v>9</v>
      </c>
      <c r="E76" s="52" t="s">
        <v>9</v>
      </c>
      <c r="F76" s="53">
        <f>F81+F92+F77</f>
        <v>2918.9</v>
      </c>
      <c r="G76" s="53">
        <f>G81+G92+G77</f>
        <v>2898.9</v>
      </c>
    </row>
    <row r="77" spans="1:7" ht="12.75" customHeight="1">
      <c r="A77" s="70" t="s">
        <v>86</v>
      </c>
      <c r="B77" s="26">
        <v>4</v>
      </c>
      <c r="C77" s="26">
        <v>5</v>
      </c>
      <c r="D77" s="73"/>
      <c r="E77" s="71"/>
      <c r="F77" s="29">
        <f aca="true" t="shared" si="4" ref="F77:G79">F78</f>
        <v>1.8</v>
      </c>
      <c r="G77" s="29">
        <f t="shared" si="4"/>
        <v>1.8</v>
      </c>
    </row>
    <row r="78" spans="1:7" ht="60" customHeight="1">
      <c r="A78" s="70" t="s">
        <v>92</v>
      </c>
      <c r="B78" s="20">
        <v>4</v>
      </c>
      <c r="C78" s="20">
        <v>5</v>
      </c>
      <c r="D78" s="72" t="s">
        <v>85</v>
      </c>
      <c r="E78" s="71"/>
      <c r="F78" s="30">
        <f t="shared" si="4"/>
        <v>1.8</v>
      </c>
      <c r="G78" s="30">
        <f t="shared" si="4"/>
        <v>1.8</v>
      </c>
    </row>
    <row r="79" spans="1:7" ht="24" customHeight="1">
      <c r="A79" s="36" t="s">
        <v>4</v>
      </c>
      <c r="B79" s="20">
        <v>4</v>
      </c>
      <c r="C79" s="20">
        <v>5</v>
      </c>
      <c r="D79" s="72" t="s">
        <v>85</v>
      </c>
      <c r="E79" s="74">
        <v>200</v>
      </c>
      <c r="F79" s="30">
        <f t="shared" si="4"/>
        <v>1.8</v>
      </c>
      <c r="G79" s="30">
        <f t="shared" si="4"/>
        <v>1.8</v>
      </c>
    </row>
    <row r="80" spans="1:7" ht="28.5" customHeight="1">
      <c r="A80" s="36" t="s">
        <v>2</v>
      </c>
      <c r="B80" s="20">
        <v>4</v>
      </c>
      <c r="C80" s="20">
        <v>5</v>
      </c>
      <c r="D80" s="72" t="s">
        <v>85</v>
      </c>
      <c r="E80" s="74">
        <v>240</v>
      </c>
      <c r="F80" s="30">
        <v>1.8</v>
      </c>
      <c r="G80" s="30">
        <v>1.8</v>
      </c>
    </row>
    <row r="81" spans="1:7" ht="12.75" customHeight="1">
      <c r="A81" s="68" t="s">
        <v>30</v>
      </c>
      <c r="B81" s="16">
        <v>4</v>
      </c>
      <c r="C81" s="16">
        <v>9</v>
      </c>
      <c r="D81" s="17" t="s">
        <v>9</v>
      </c>
      <c r="E81" s="18" t="s">
        <v>9</v>
      </c>
      <c r="F81" s="27">
        <f>F82</f>
        <v>2865.1</v>
      </c>
      <c r="G81" s="27">
        <f>G82</f>
        <v>2865.1</v>
      </c>
    </row>
    <row r="82" spans="1:7" ht="39" customHeight="1">
      <c r="A82" s="70" t="s">
        <v>60</v>
      </c>
      <c r="B82" s="20">
        <v>4</v>
      </c>
      <c r="C82" s="20">
        <v>9</v>
      </c>
      <c r="D82" s="21">
        <v>1800000000</v>
      </c>
      <c r="E82" s="22" t="s">
        <v>9</v>
      </c>
      <c r="F82" s="30">
        <f>F83+F86+F89</f>
        <v>2865.1</v>
      </c>
      <c r="G82" s="30">
        <f>G83+G86+G89</f>
        <v>2865.1</v>
      </c>
    </row>
    <row r="83" spans="1:7" ht="25.5" customHeight="1">
      <c r="A83" s="38" t="s">
        <v>69</v>
      </c>
      <c r="B83" s="20">
        <v>4</v>
      </c>
      <c r="C83" s="20">
        <v>9</v>
      </c>
      <c r="D83" s="21">
        <v>1810099990</v>
      </c>
      <c r="E83" s="22"/>
      <c r="F83" s="30">
        <f>F84</f>
        <v>2185.1</v>
      </c>
      <c r="G83" s="30">
        <f>G84</f>
        <v>2185.1</v>
      </c>
    </row>
    <row r="84" spans="1:7" ht="21.75" customHeight="1">
      <c r="A84" s="38" t="s">
        <v>4</v>
      </c>
      <c r="B84" s="20">
        <v>4</v>
      </c>
      <c r="C84" s="20">
        <v>9</v>
      </c>
      <c r="D84" s="21">
        <v>1810099990</v>
      </c>
      <c r="E84" s="22" t="s">
        <v>3</v>
      </c>
      <c r="F84" s="30">
        <f>F85</f>
        <v>2185.1</v>
      </c>
      <c r="G84" s="30">
        <f>G85</f>
        <v>2185.1</v>
      </c>
    </row>
    <row r="85" spans="1:7" ht="21.75" customHeight="1">
      <c r="A85" s="38" t="s">
        <v>2</v>
      </c>
      <c r="B85" s="20">
        <v>4</v>
      </c>
      <c r="C85" s="20">
        <v>9</v>
      </c>
      <c r="D85" s="21">
        <v>1810099990</v>
      </c>
      <c r="E85" s="22" t="s">
        <v>1</v>
      </c>
      <c r="F85" s="30">
        <v>2185.1</v>
      </c>
      <c r="G85" s="30">
        <v>2185.1</v>
      </c>
    </row>
    <row r="86" spans="1:7" ht="21.75" customHeight="1">
      <c r="A86" s="38" t="s">
        <v>70</v>
      </c>
      <c r="B86" s="20">
        <v>4</v>
      </c>
      <c r="C86" s="20">
        <v>9</v>
      </c>
      <c r="D86" s="21">
        <v>1820099990</v>
      </c>
      <c r="E86" s="22"/>
      <c r="F86" s="30">
        <f>F87</f>
        <v>280</v>
      </c>
      <c r="G86" s="30">
        <f>G87</f>
        <v>280</v>
      </c>
    </row>
    <row r="87" spans="1:7" ht="21.75" customHeight="1">
      <c r="A87" s="38" t="s">
        <v>4</v>
      </c>
      <c r="B87" s="20">
        <v>4</v>
      </c>
      <c r="C87" s="20">
        <v>9</v>
      </c>
      <c r="D87" s="21">
        <v>1820099990</v>
      </c>
      <c r="E87" s="22" t="s">
        <v>3</v>
      </c>
      <c r="F87" s="30">
        <f>F88</f>
        <v>280</v>
      </c>
      <c r="G87" s="30">
        <f>G88</f>
        <v>280</v>
      </c>
    </row>
    <row r="88" spans="1:7" ht="21.75" customHeight="1">
      <c r="A88" s="38" t="s">
        <v>2</v>
      </c>
      <c r="B88" s="20">
        <v>4</v>
      </c>
      <c r="C88" s="20">
        <v>9</v>
      </c>
      <c r="D88" s="21">
        <v>1820099990</v>
      </c>
      <c r="E88" s="22" t="s">
        <v>1</v>
      </c>
      <c r="F88" s="30">
        <v>280</v>
      </c>
      <c r="G88" s="30">
        <v>280</v>
      </c>
    </row>
    <row r="89" spans="1:7" ht="16.5" customHeight="1">
      <c r="A89" s="38" t="s">
        <v>78</v>
      </c>
      <c r="B89" s="20">
        <v>4</v>
      </c>
      <c r="C89" s="20">
        <v>9</v>
      </c>
      <c r="D89" s="21">
        <v>1830099990</v>
      </c>
      <c r="E89" s="22"/>
      <c r="F89" s="30">
        <f>F90</f>
        <v>400</v>
      </c>
      <c r="G89" s="30">
        <f>G90</f>
        <v>400</v>
      </c>
    </row>
    <row r="90" spans="1:7" ht="21.75" customHeight="1">
      <c r="A90" s="38" t="s">
        <v>4</v>
      </c>
      <c r="B90" s="20">
        <v>4</v>
      </c>
      <c r="C90" s="20">
        <v>9</v>
      </c>
      <c r="D90" s="21">
        <v>1830099990</v>
      </c>
      <c r="E90" s="22" t="s">
        <v>3</v>
      </c>
      <c r="F90" s="30">
        <f>F91</f>
        <v>400</v>
      </c>
      <c r="G90" s="30">
        <f>G91</f>
        <v>400</v>
      </c>
    </row>
    <row r="91" spans="1:7" ht="21.75" customHeight="1">
      <c r="A91" s="38" t="s">
        <v>2</v>
      </c>
      <c r="B91" s="20">
        <v>4</v>
      </c>
      <c r="C91" s="20">
        <v>9</v>
      </c>
      <c r="D91" s="21">
        <v>1830099990</v>
      </c>
      <c r="E91" s="22" t="s">
        <v>1</v>
      </c>
      <c r="F91" s="30">
        <v>400</v>
      </c>
      <c r="G91" s="30">
        <v>400</v>
      </c>
    </row>
    <row r="92" spans="1:7" ht="16.5" customHeight="1">
      <c r="A92" s="70" t="s">
        <v>29</v>
      </c>
      <c r="B92" s="26">
        <v>4</v>
      </c>
      <c r="C92" s="26">
        <v>12</v>
      </c>
      <c r="D92" s="73" t="s">
        <v>9</v>
      </c>
      <c r="E92" s="71" t="s">
        <v>9</v>
      </c>
      <c r="F92" s="29">
        <f>F93+F96</f>
        <v>52</v>
      </c>
      <c r="G92" s="29">
        <f>G93+G96</f>
        <v>32</v>
      </c>
    </row>
    <row r="93" spans="1:7" ht="38.25" customHeight="1">
      <c r="A93" s="70" t="s">
        <v>83</v>
      </c>
      <c r="B93" s="20">
        <v>4</v>
      </c>
      <c r="C93" s="20">
        <v>12</v>
      </c>
      <c r="D93" s="21">
        <v>1600099990</v>
      </c>
      <c r="E93" s="22" t="s">
        <v>9</v>
      </c>
      <c r="F93" s="30">
        <f>F94</f>
        <v>1</v>
      </c>
      <c r="G93" s="30">
        <f>G94</f>
        <v>1</v>
      </c>
    </row>
    <row r="94" spans="1:7" ht="21.75" customHeight="1">
      <c r="A94" s="38" t="s">
        <v>4</v>
      </c>
      <c r="B94" s="20">
        <v>4</v>
      </c>
      <c r="C94" s="20">
        <v>12</v>
      </c>
      <c r="D94" s="21">
        <v>1600099990</v>
      </c>
      <c r="E94" s="22" t="s">
        <v>3</v>
      </c>
      <c r="F94" s="30">
        <f>F95</f>
        <v>1</v>
      </c>
      <c r="G94" s="30">
        <f>G95</f>
        <v>1</v>
      </c>
    </row>
    <row r="95" spans="1:7" ht="21.75" customHeight="1">
      <c r="A95" s="38" t="s">
        <v>2</v>
      </c>
      <c r="B95" s="20">
        <v>4</v>
      </c>
      <c r="C95" s="20">
        <v>12</v>
      </c>
      <c r="D95" s="21">
        <v>1600099990</v>
      </c>
      <c r="E95" s="22" t="s">
        <v>1</v>
      </c>
      <c r="F95" s="30">
        <v>1</v>
      </c>
      <c r="G95" s="30">
        <v>1</v>
      </c>
    </row>
    <row r="96" spans="1:7" ht="36.75" customHeight="1">
      <c r="A96" s="70" t="s">
        <v>76</v>
      </c>
      <c r="B96" s="20">
        <v>4</v>
      </c>
      <c r="C96" s="20">
        <v>12</v>
      </c>
      <c r="D96" s="21">
        <v>3400099990</v>
      </c>
      <c r="E96" s="22" t="s">
        <v>9</v>
      </c>
      <c r="F96" s="30">
        <f>F97</f>
        <v>51</v>
      </c>
      <c r="G96" s="30">
        <f>G97</f>
        <v>31</v>
      </c>
    </row>
    <row r="97" spans="1:7" ht="21.75" customHeight="1">
      <c r="A97" s="36" t="s">
        <v>4</v>
      </c>
      <c r="B97" s="10">
        <v>4</v>
      </c>
      <c r="C97" s="10">
        <v>12</v>
      </c>
      <c r="D97" s="9">
        <v>3400099990</v>
      </c>
      <c r="E97" s="8" t="s">
        <v>3</v>
      </c>
      <c r="F97" s="28">
        <f>F98</f>
        <v>51</v>
      </c>
      <c r="G97" s="28">
        <f>G98</f>
        <v>31</v>
      </c>
    </row>
    <row r="98" spans="1:7" ht="21.75" customHeight="1">
      <c r="A98" s="36" t="s">
        <v>2</v>
      </c>
      <c r="B98" s="10">
        <v>4</v>
      </c>
      <c r="C98" s="10">
        <v>12</v>
      </c>
      <c r="D98" s="9">
        <v>3400099990</v>
      </c>
      <c r="E98" s="8" t="s">
        <v>1</v>
      </c>
      <c r="F98" s="28">
        <v>51</v>
      </c>
      <c r="G98" s="28">
        <v>31</v>
      </c>
    </row>
    <row r="99" spans="1:7" ht="12.75" customHeight="1">
      <c r="A99" s="54" t="s">
        <v>28</v>
      </c>
      <c r="B99" s="50">
        <v>5</v>
      </c>
      <c r="C99" s="50">
        <v>0</v>
      </c>
      <c r="D99" s="51" t="s">
        <v>9</v>
      </c>
      <c r="E99" s="52" t="s">
        <v>9</v>
      </c>
      <c r="F99" s="53">
        <f>F100+F103</f>
        <v>66</v>
      </c>
      <c r="G99" s="53">
        <f>G100+G103</f>
        <v>28.9</v>
      </c>
    </row>
    <row r="100" spans="1:7" ht="12.75" customHeight="1">
      <c r="A100" s="36" t="s">
        <v>17</v>
      </c>
      <c r="B100" s="10">
        <v>5</v>
      </c>
      <c r="C100" s="10">
        <v>1</v>
      </c>
      <c r="D100" s="9" t="s">
        <v>13</v>
      </c>
      <c r="E100" s="19" t="s">
        <v>9</v>
      </c>
      <c r="F100" s="28">
        <f>F101</f>
        <v>66</v>
      </c>
      <c r="G100" s="28">
        <f>G101</f>
        <v>28.9</v>
      </c>
    </row>
    <row r="101" spans="1:7" ht="21.75" customHeight="1">
      <c r="A101" s="36" t="s">
        <v>4</v>
      </c>
      <c r="B101" s="10">
        <v>5</v>
      </c>
      <c r="C101" s="10">
        <v>1</v>
      </c>
      <c r="D101" s="9" t="s">
        <v>13</v>
      </c>
      <c r="E101" s="8" t="s">
        <v>3</v>
      </c>
      <c r="F101" s="28">
        <f>F102</f>
        <v>66</v>
      </c>
      <c r="G101" s="28">
        <f>G102</f>
        <v>28.9</v>
      </c>
    </row>
    <row r="102" spans="1:7" ht="21.75" customHeight="1">
      <c r="A102" s="36" t="s">
        <v>2</v>
      </c>
      <c r="B102" s="10">
        <v>5</v>
      </c>
      <c r="C102" s="10">
        <v>1</v>
      </c>
      <c r="D102" s="9" t="s">
        <v>13</v>
      </c>
      <c r="E102" s="8" t="s">
        <v>1</v>
      </c>
      <c r="F102" s="28">
        <v>66</v>
      </c>
      <c r="G102" s="28">
        <v>28.9</v>
      </c>
    </row>
    <row r="103" spans="1:7" ht="12.75" customHeight="1">
      <c r="A103" s="68" t="s">
        <v>27</v>
      </c>
      <c r="B103" s="16">
        <v>5</v>
      </c>
      <c r="C103" s="16">
        <v>3</v>
      </c>
      <c r="D103" s="17" t="s">
        <v>9</v>
      </c>
      <c r="E103" s="18" t="s">
        <v>9</v>
      </c>
      <c r="F103" s="27">
        <f aca="true" t="shared" si="5" ref="F103:G105">F104</f>
        <v>0</v>
      </c>
      <c r="G103" s="27">
        <f t="shared" si="5"/>
        <v>0</v>
      </c>
    </row>
    <row r="104" spans="1:7" ht="12.75" customHeight="1">
      <c r="A104" s="37" t="s">
        <v>17</v>
      </c>
      <c r="B104" s="10">
        <v>5</v>
      </c>
      <c r="C104" s="10">
        <v>3</v>
      </c>
      <c r="D104" s="9" t="s">
        <v>13</v>
      </c>
      <c r="E104" s="8" t="s">
        <v>9</v>
      </c>
      <c r="F104" s="28">
        <f t="shared" si="5"/>
        <v>0</v>
      </c>
      <c r="G104" s="28">
        <f t="shared" si="5"/>
        <v>0</v>
      </c>
    </row>
    <row r="105" spans="1:7" ht="21.75" customHeight="1">
      <c r="A105" s="37" t="s">
        <v>4</v>
      </c>
      <c r="B105" s="10">
        <v>5</v>
      </c>
      <c r="C105" s="10">
        <v>3</v>
      </c>
      <c r="D105" s="9" t="s">
        <v>13</v>
      </c>
      <c r="E105" s="8" t="s">
        <v>3</v>
      </c>
      <c r="F105" s="28">
        <f t="shared" si="5"/>
        <v>0</v>
      </c>
      <c r="G105" s="28">
        <f t="shared" si="5"/>
        <v>0</v>
      </c>
    </row>
    <row r="106" spans="1:7" ht="21.75" customHeight="1">
      <c r="A106" s="37" t="s">
        <v>2</v>
      </c>
      <c r="B106" s="10">
        <v>5</v>
      </c>
      <c r="C106" s="10">
        <v>3</v>
      </c>
      <c r="D106" s="9" t="s">
        <v>13</v>
      </c>
      <c r="E106" s="8" t="s">
        <v>1</v>
      </c>
      <c r="F106" s="28">
        <v>0</v>
      </c>
      <c r="G106" s="28">
        <v>0</v>
      </c>
    </row>
    <row r="107" spans="1:7" ht="12.75" customHeight="1">
      <c r="A107" s="54" t="s">
        <v>62</v>
      </c>
      <c r="B107" s="50">
        <v>8</v>
      </c>
      <c r="C107" s="50">
        <v>0</v>
      </c>
      <c r="D107" s="51" t="s">
        <v>9</v>
      </c>
      <c r="E107" s="52" t="s">
        <v>9</v>
      </c>
      <c r="F107" s="53">
        <f>F108</f>
        <v>10442.3</v>
      </c>
      <c r="G107" s="53">
        <f>G108</f>
        <v>9842.3</v>
      </c>
    </row>
    <row r="108" spans="1:7" ht="12.75" customHeight="1">
      <c r="A108" s="68" t="s">
        <v>26</v>
      </c>
      <c r="B108" s="16">
        <v>8</v>
      </c>
      <c r="C108" s="16">
        <v>1</v>
      </c>
      <c r="D108" s="17" t="s">
        <v>9</v>
      </c>
      <c r="E108" s="18" t="s">
        <v>9</v>
      </c>
      <c r="F108" s="27">
        <f>F110</f>
        <v>10442.3</v>
      </c>
      <c r="G108" s="27">
        <f>G110</f>
        <v>9842.3</v>
      </c>
    </row>
    <row r="109" spans="1:7" ht="39.75" customHeight="1">
      <c r="A109" s="70" t="s">
        <v>84</v>
      </c>
      <c r="B109" s="20">
        <v>0</v>
      </c>
      <c r="C109" s="20">
        <v>0</v>
      </c>
      <c r="D109" s="21">
        <v>500000590</v>
      </c>
      <c r="E109" s="22" t="s">
        <v>9</v>
      </c>
      <c r="F109" s="30">
        <f>F110+F125</f>
        <v>11369.3</v>
      </c>
      <c r="G109" s="30">
        <f>G110+G125</f>
        <v>10769.3</v>
      </c>
    </row>
    <row r="110" spans="1:7" ht="39.75" customHeight="1">
      <c r="A110" s="42" t="s">
        <v>64</v>
      </c>
      <c r="B110" s="10">
        <v>8</v>
      </c>
      <c r="C110" s="10">
        <v>1</v>
      </c>
      <c r="D110" s="21">
        <v>510000590</v>
      </c>
      <c r="E110" s="22"/>
      <c r="F110" s="30">
        <f>F111+F113+F115</f>
        <v>10442.3</v>
      </c>
      <c r="G110" s="30">
        <f>G111+G113+G115</f>
        <v>9842.3</v>
      </c>
    </row>
    <row r="111" spans="1:7" ht="48" customHeight="1">
      <c r="A111" s="36" t="s">
        <v>8</v>
      </c>
      <c r="B111" s="10">
        <v>8</v>
      </c>
      <c r="C111" s="10">
        <v>1</v>
      </c>
      <c r="D111" s="21">
        <v>510000590</v>
      </c>
      <c r="E111" s="8" t="s">
        <v>7</v>
      </c>
      <c r="F111" s="28">
        <f>F112</f>
        <v>7562.3</v>
      </c>
      <c r="G111" s="28">
        <f>G112</f>
        <v>7562.3</v>
      </c>
    </row>
    <row r="112" spans="1:7" ht="12.75" customHeight="1">
      <c r="A112" s="36" t="s">
        <v>6</v>
      </c>
      <c r="B112" s="10">
        <v>8</v>
      </c>
      <c r="C112" s="10">
        <v>1</v>
      </c>
      <c r="D112" s="21">
        <v>510000590</v>
      </c>
      <c r="E112" s="8" t="s">
        <v>5</v>
      </c>
      <c r="F112" s="30">
        <v>7562.3</v>
      </c>
      <c r="G112" s="30">
        <v>7562.3</v>
      </c>
    </row>
    <row r="113" spans="1:7" ht="21.75" customHeight="1">
      <c r="A113" s="36" t="s">
        <v>4</v>
      </c>
      <c r="B113" s="10">
        <v>8</v>
      </c>
      <c r="C113" s="10">
        <v>1</v>
      </c>
      <c r="D113" s="21">
        <v>510000590</v>
      </c>
      <c r="E113" s="8" t="s">
        <v>3</v>
      </c>
      <c r="F113" s="30">
        <f>F114</f>
        <v>2580</v>
      </c>
      <c r="G113" s="30">
        <f>G114</f>
        <v>1980</v>
      </c>
    </row>
    <row r="114" spans="1:7" ht="21.75" customHeight="1">
      <c r="A114" s="36" t="s">
        <v>2</v>
      </c>
      <c r="B114" s="10">
        <v>8</v>
      </c>
      <c r="C114" s="10">
        <v>1</v>
      </c>
      <c r="D114" s="21">
        <v>510000590</v>
      </c>
      <c r="E114" s="8" t="s">
        <v>1</v>
      </c>
      <c r="F114" s="30">
        <v>2580</v>
      </c>
      <c r="G114" s="30">
        <v>1980</v>
      </c>
    </row>
    <row r="115" spans="1:7" ht="12.75" customHeight="1">
      <c r="A115" s="36" t="s">
        <v>25</v>
      </c>
      <c r="B115" s="10">
        <v>8</v>
      </c>
      <c r="C115" s="10">
        <v>1</v>
      </c>
      <c r="D115" s="21">
        <v>510000590</v>
      </c>
      <c r="E115" s="8" t="s">
        <v>24</v>
      </c>
      <c r="F115" s="30">
        <f>SUM(F116:F116)</f>
        <v>300</v>
      </c>
      <c r="G115" s="30">
        <f>SUM(G116:G116)</f>
        <v>300</v>
      </c>
    </row>
    <row r="116" spans="1:7" ht="12.75" customHeight="1">
      <c r="A116" s="36" t="s">
        <v>23</v>
      </c>
      <c r="B116" s="10">
        <v>8</v>
      </c>
      <c r="C116" s="10">
        <v>1</v>
      </c>
      <c r="D116" s="21">
        <v>510000590</v>
      </c>
      <c r="E116" s="8" t="s">
        <v>22</v>
      </c>
      <c r="F116" s="30">
        <v>300</v>
      </c>
      <c r="G116" s="30">
        <v>300</v>
      </c>
    </row>
    <row r="117" spans="1:7" ht="12.75" customHeight="1">
      <c r="A117" s="54" t="s">
        <v>21</v>
      </c>
      <c r="B117" s="55">
        <v>10</v>
      </c>
      <c r="C117" s="50">
        <v>0</v>
      </c>
      <c r="D117" s="51" t="s">
        <v>9</v>
      </c>
      <c r="E117" s="52" t="s">
        <v>9</v>
      </c>
      <c r="F117" s="53">
        <f aca="true" t="shared" si="6" ref="F117:G121">F118</f>
        <v>240</v>
      </c>
      <c r="G117" s="53">
        <f t="shared" si="6"/>
        <v>240</v>
      </c>
    </row>
    <row r="118" spans="1:7" ht="12.75" customHeight="1">
      <c r="A118" s="68" t="s">
        <v>20</v>
      </c>
      <c r="B118" s="16">
        <v>10</v>
      </c>
      <c r="C118" s="16">
        <v>1</v>
      </c>
      <c r="D118" s="17" t="s">
        <v>9</v>
      </c>
      <c r="E118" s="18" t="s">
        <v>9</v>
      </c>
      <c r="F118" s="27">
        <f t="shared" si="6"/>
        <v>240</v>
      </c>
      <c r="G118" s="27">
        <f t="shared" si="6"/>
        <v>240</v>
      </c>
    </row>
    <row r="119" spans="1:7" ht="12.75" customHeight="1">
      <c r="A119" s="36" t="s">
        <v>19</v>
      </c>
      <c r="B119" s="10">
        <v>10</v>
      </c>
      <c r="C119" s="10">
        <v>1</v>
      </c>
      <c r="D119" s="9" t="s">
        <v>18</v>
      </c>
      <c r="E119" s="8" t="s">
        <v>9</v>
      </c>
      <c r="F119" s="28">
        <f t="shared" si="6"/>
        <v>240</v>
      </c>
      <c r="G119" s="28">
        <f t="shared" si="6"/>
        <v>240</v>
      </c>
    </row>
    <row r="120" spans="1:7" ht="12.75" customHeight="1">
      <c r="A120" s="36" t="s">
        <v>17</v>
      </c>
      <c r="B120" s="10">
        <v>10</v>
      </c>
      <c r="C120" s="10">
        <v>1</v>
      </c>
      <c r="D120" s="9" t="s">
        <v>13</v>
      </c>
      <c r="E120" s="8" t="s">
        <v>9</v>
      </c>
      <c r="F120" s="28">
        <f t="shared" si="6"/>
        <v>240</v>
      </c>
      <c r="G120" s="28">
        <f t="shared" si="6"/>
        <v>240</v>
      </c>
    </row>
    <row r="121" spans="1:7" ht="12.75" customHeight="1">
      <c r="A121" s="36" t="s">
        <v>16</v>
      </c>
      <c r="B121" s="10">
        <v>10</v>
      </c>
      <c r="C121" s="10">
        <v>1</v>
      </c>
      <c r="D121" s="9" t="s">
        <v>13</v>
      </c>
      <c r="E121" s="8" t="s">
        <v>15</v>
      </c>
      <c r="F121" s="28">
        <f t="shared" si="6"/>
        <v>240</v>
      </c>
      <c r="G121" s="28">
        <f t="shared" si="6"/>
        <v>240</v>
      </c>
    </row>
    <row r="122" spans="1:7" ht="21.75" customHeight="1">
      <c r="A122" s="36" t="s">
        <v>14</v>
      </c>
      <c r="B122" s="10">
        <v>10</v>
      </c>
      <c r="C122" s="10">
        <v>1</v>
      </c>
      <c r="D122" s="9" t="s">
        <v>13</v>
      </c>
      <c r="E122" s="8" t="s">
        <v>12</v>
      </c>
      <c r="F122" s="28">
        <v>240</v>
      </c>
      <c r="G122" s="28">
        <v>240</v>
      </c>
    </row>
    <row r="123" spans="1:7" ht="12.75" customHeight="1">
      <c r="A123" s="54" t="s">
        <v>11</v>
      </c>
      <c r="B123" s="50">
        <v>11</v>
      </c>
      <c r="C123" s="50">
        <v>0</v>
      </c>
      <c r="D123" s="51" t="s">
        <v>9</v>
      </c>
      <c r="E123" s="52" t="s">
        <v>9</v>
      </c>
      <c r="F123" s="53">
        <f aca="true" t="shared" si="7" ref="F123:G126">F124</f>
        <v>927</v>
      </c>
      <c r="G123" s="53">
        <f t="shared" si="7"/>
        <v>927</v>
      </c>
    </row>
    <row r="124" spans="1:7" ht="12.75" customHeight="1">
      <c r="A124" s="68" t="s">
        <v>10</v>
      </c>
      <c r="B124" s="16">
        <v>11</v>
      </c>
      <c r="C124" s="16">
        <v>1</v>
      </c>
      <c r="D124" s="17" t="s">
        <v>9</v>
      </c>
      <c r="E124" s="18" t="s">
        <v>9</v>
      </c>
      <c r="F124" s="27">
        <f t="shared" si="7"/>
        <v>927</v>
      </c>
      <c r="G124" s="27">
        <f t="shared" si="7"/>
        <v>927</v>
      </c>
    </row>
    <row r="125" spans="1:7" ht="24" customHeight="1">
      <c r="A125" s="41" t="s">
        <v>63</v>
      </c>
      <c r="B125" s="20">
        <v>11</v>
      </c>
      <c r="C125" s="20">
        <v>1</v>
      </c>
      <c r="D125" s="9">
        <v>520000590</v>
      </c>
      <c r="E125" s="22" t="s">
        <v>9</v>
      </c>
      <c r="F125" s="30">
        <f t="shared" si="7"/>
        <v>927</v>
      </c>
      <c r="G125" s="30">
        <f t="shared" si="7"/>
        <v>927</v>
      </c>
    </row>
    <row r="126" spans="1:7" ht="45" customHeight="1">
      <c r="A126" s="36" t="s">
        <v>8</v>
      </c>
      <c r="B126" s="10">
        <v>11</v>
      </c>
      <c r="C126" s="10">
        <v>1</v>
      </c>
      <c r="D126" s="9">
        <v>520000590</v>
      </c>
      <c r="E126" s="8" t="s">
        <v>7</v>
      </c>
      <c r="F126" s="28">
        <f t="shared" si="7"/>
        <v>927</v>
      </c>
      <c r="G126" s="28">
        <f t="shared" si="7"/>
        <v>927</v>
      </c>
    </row>
    <row r="127" spans="1:7" ht="12.75" customHeight="1" thickBot="1">
      <c r="A127" s="36" t="s">
        <v>6</v>
      </c>
      <c r="B127" s="10">
        <v>11</v>
      </c>
      <c r="C127" s="10">
        <v>1</v>
      </c>
      <c r="D127" s="9">
        <v>520000590</v>
      </c>
      <c r="E127" s="8" t="s">
        <v>5</v>
      </c>
      <c r="F127" s="28">
        <v>927</v>
      </c>
      <c r="G127" s="28">
        <v>927</v>
      </c>
    </row>
    <row r="128" spans="1:7" ht="12.75" customHeight="1" thickBot="1">
      <c r="A128" s="33" t="s">
        <v>0</v>
      </c>
      <c r="B128" s="34"/>
      <c r="C128" s="34"/>
      <c r="D128" s="34"/>
      <c r="E128" s="34"/>
      <c r="F128" s="35">
        <f>F14+F36+F43+F76+F99+F107+F117+F123</f>
        <v>26406.1</v>
      </c>
      <c r="G128" s="35">
        <f>G14+G36+G43+G76+G99+G107+G117+G123</f>
        <v>26409.699999999997</v>
      </c>
    </row>
    <row r="129" spans="1:6" ht="12.75" customHeight="1">
      <c r="A129" s="7"/>
      <c r="B129" s="7"/>
      <c r="C129" s="7"/>
      <c r="D129" s="7"/>
      <c r="E129" s="7"/>
      <c r="F129" s="3"/>
    </row>
    <row r="130" spans="1:6" ht="11.25" customHeight="1">
      <c r="A130" s="6"/>
      <c r="B130" s="5"/>
      <c r="C130" s="3"/>
      <c r="D130" s="5"/>
      <c r="E130" s="3"/>
      <c r="F130" s="3"/>
    </row>
    <row r="131" spans="1:6" ht="11.25" customHeight="1">
      <c r="A131" s="4"/>
      <c r="B131" s="5"/>
      <c r="C131" s="3"/>
      <c r="D131" s="5"/>
      <c r="E131" s="3"/>
      <c r="F131" s="44"/>
    </row>
    <row r="132" spans="1:6" ht="12.75" customHeight="1">
      <c r="A132" s="4"/>
      <c r="B132" s="3"/>
      <c r="C132" s="3"/>
      <c r="D132" s="4"/>
      <c r="E132" s="3"/>
      <c r="F132" s="3"/>
    </row>
    <row r="133" spans="1:6" ht="11.25" customHeight="1">
      <c r="A133" s="6"/>
      <c r="B133" s="3"/>
      <c r="C133" s="3"/>
      <c r="D133" s="5"/>
      <c r="E133" s="3"/>
      <c r="F133" s="3"/>
    </row>
    <row r="134" spans="1:6" ht="11.25" customHeight="1">
      <c r="A134" s="4"/>
      <c r="B134" s="5"/>
      <c r="C134" s="3"/>
      <c r="D134" s="5"/>
      <c r="E134" s="3"/>
      <c r="F134" s="3"/>
    </row>
    <row r="135" spans="1:6" ht="11.25" customHeight="1">
      <c r="A135" s="4"/>
      <c r="B135" s="3"/>
      <c r="C135" s="3"/>
      <c r="D135" s="3"/>
      <c r="E135" s="3"/>
      <c r="F135" s="3"/>
    </row>
    <row r="136" spans="1:6" ht="12.75" customHeight="1">
      <c r="A136" s="2"/>
      <c r="B136" s="2"/>
      <c r="C136" s="2"/>
      <c r="D136" s="2"/>
      <c r="E136" s="2"/>
      <c r="F136" s="2"/>
    </row>
  </sheetData>
  <sheetProtection/>
  <mergeCells count="1">
    <mergeCell ref="A6:G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2020-12-25T05:53:04Z</cp:lastPrinted>
  <dcterms:created xsi:type="dcterms:W3CDTF">2017-10-02T07:18:07Z</dcterms:created>
  <dcterms:modified xsi:type="dcterms:W3CDTF">2022-04-29T10:15:58Z</dcterms:modified>
  <cp:category/>
  <cp:version/>
  <cp:contentType/>
  <cp:contentStatus/>
</cp:coreProperties>
</file>